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'List1'!$A$1:$Y$41</definedName>
  </definedNames>
  <calcPr fullCalcOnLoad="1"/>
</workbook>
</file>

<file path=xl/sharedStrings.xml><?xml version="1.0" encoding="utf-8"?>
<sst xmlns="http://schemas.openxmlformats.org/spreadsheetml/2006/main" count="21" uniqueCount="20">
  <si>
    <t>1.1.</t>
  </si>
  <si>
    <t>1.</t>
  </si>
  <si>
    <t>1.2.</t>
  </si>
  <si>
    <t>1.3.</t>
  </si>
  <si>
    <t>2.</t>
  </si>
  <si>
    <t>2.1.</t>
  </si>
  <si>
    <t>2.2.</t>
  </si>
  <si>
    <t>2.3.</t>
  </si>
  <si>
    <t>(svépomocné sdružení zaměstnanců Dopravního podniku hl.m. Prahy, akciové společnosti - Úmrtní fond)</t>
  </si>
  <si>
    <t>roky</t>
  </si>
  <si>
    <t>(tis. Kč)</t>
  </si>
  <si>
    <t>F</t>
  </si>
  <si>
    <t>Vývoj finanční podpory</t>
  </si>
  <si>
    <t>podpora celkem</t>
  </si>
  <si>
    <t>počet podpor</t>
  </si>
  <si>
    <t>finanční podpory</t>
  </si>
  <si>
    <t>celkem vyplacené podpory (nárůstem)</t>
  </si>
  <si>
    <t>podpory</t>
  </si>
  <si>
    <t>počet</t>
  </si>
  <si>
    <t>průměr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</si>
</sst>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2">
    <font>
      <sz val="10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"/>
  <sheetViews>
    <sheetView tabSelected="1" zoomScale="90" zoomScaleNormal="90" workbookViewId="0" topLeftCell="A1">
      <selection activeCell="Q8" sqref="Q8"/>
    </sheetView>
  </sheetViews>
  <sheetFormatPr defaultColWidth="9.00390625" defaultRowHeight="12.75"/>
  <cols>
    <col min="1" max="1" width="4.25390625" style="0" customWidth="1"/>
    <col min="3" max="3" width="17.125" style="0" customWidth="1"/>
  </cols>
  <sheetData>
    <row r="1" ht="12.75">
      <c r="A1" t="s">
        <v>11</v>
      </c>
    </row>
    <row r="2" ht="12.75">
      <c r="A2" s="1" t="s">
        <v>12</v>
      </c>
    </row>
    <row r="3" ht="12.75">
      <c r="A3" t="s">
        <v>8</v>
      </c>
    </row>
    <row r="4" ht="13.5" thickBot="1"/>
    <row r="5" spans="1:73" ht="13.5" thickBot="1">
      <c r="A5" s="3"/>
      <c r="B5" s="3"/>
      <c r="C5" s="4" t="s">
        <v>9</v>
      </c>
      <c r="D5" s="5">
        <v>1995</v>
      </c>
      <c r="E5" s="5">
        <v>1996</v>
      </c>
      <c r="F5" s="5">
        <v>1997</v>
      </c>
      <c r="G5" s="5">
        <v>1998</v>
      </c>
      <c r="H5" s="5">
        <v>1999</v>
      </c>
      <c r="I5" s="5">
        <v>2000</v>
      </c>
      <c r="J5" s="5">
        <v>2001</v>
      </c>
      <c r="K5" s="5">
        <v>2002</v>
      </c>
      <c r="L5" s="5">
        <v>2003</v>
      </c>
      <c r="M5" s="5">
        <v>2004</v>
      </c>
      <c r="N5" s="5">
        <v>2005</v>
      </c>
      <c r="O5" s="5">
        <v>2006</v>
      </c>
      <c r="P5" s="6">
        <v>2007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2.75">
      <c r="A6" s="3"/>
      <c r="B6" s="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2" ht="12.75">
      <c r="A7" s="3" t="s">
        <v>1</v>
      </c>
      <c r="B7" s="1" t="s">
        <v>15</v>
      </c>
    </row>
    <row r="8" spans="1:16" ht="12.75">
      <c r="A8" s="3" t="s">
        <v>0</v>
      </c>
      <c r="C8" s="2" t="s">
        <v>13</v>
      </c>
      <c r="D8" s="2">
        <v>353</v>
      </c>
      <c r="E8" s="11">
        <v>369</v>
      </c>
      <c r="F8" s="11">
        <v>298</v>
      </c>
      <c r="G8" s="11">
        <v>325</v>
      </c>
      <c r="H8" s="11">
        <v>294</v>
      </c>
      <c r="I8" s="11">
        <v>257</v>
      </c>
      <c r="J8" s="11">
        <v>278</v>
      </c>
      <c r="K8" s="11">
        <v>194</v>
      </c>
      <c r="L8" s="11">
        <v>391</v>
      </c>
      <c r="M8" s="11">
        <v>322</v>
      </c>
      <c r="N8" s="11">
        <v>399</v>
      </c>
      <c r="O8" s="11">
        <v>296</v>
      </c>
      <c r="P8" s="11">
        <v>249</v>
      </c>
    </row>
    <row r="9" spans="1:16" ht="12.75">
      <c r="A9" s="3" t="s">
        <v>2</v>
      </c>
      <c r="C9" s="2" t="s">
        <v>14</v>
      </c>
      <c r="D9" s="2">
        <v>177</v>
      </c>
      <c r="E9" s="11">
        <v>121</v>
      </c>
      <c r="F9" s="11">
        <v>99</v>
      </c>
      <c r="G9" s="11">
        <v>108</v>
      </c>
      <c r="H9" s="11">
        <v>98</v>
      </c>
      <c r="I9" s="11">
        <v>86</v>
      </c>
      <c r="J9" s="11">
        <v>93</v>
      </c>
      <c r="K9" s="11">
        <v>69</v>
      </c>
      <c r="L9" s="11">
        <v>93</v>
      </c>
      <c r="M9" s="11">
        <v>76</v>
      </c>
      <c r="N9" s="11">
        <v>95</v>
      </c>
      <c r="O9" s="11">
        <v>70</v>
      </c>
      <c r="P9" s="11">
        <v>58</v>
      </c>
    </row>
    <row r="10" spans="1:16" ht="12.75">
      <c r="A10" s="3" t="s">
        <v>3</v>
      </c>
      <c r="C10" s="10" t="s">
        <v>19</v>
      </c>
      <c r="D10" s="11">
        <f>SUM(D8/D9)*1000</f>
        <v>1994.3502824858756</v>
      </c>
      <c r="E10" s="11">
        <f aca="true" t="shared" si="0" ref="E10:P10">SUM(E8/E9)*1000</f>
        <v>3049.586776859504</v>
      </c>
      <c r="F10" s="11">
        <f t="shared" si="0"/>
        <v>3010.10101010101</v>
      </c>
      <c r="G10" s="11">
        <f t="shared" si="0"/>
        <v>3009.259259259259</v>
      </c>
      <c r="H10" s="11">
        <f t="shared" si="0"/>
        <v>3000</v>
      </c>
      <c r="I10" s="11">
        <f t="shared" si="0"/>
        <v>2988.3720930232557</v>
      </c>
      <c r="J10" s="11">
        <f t="shared" si="0"/>
        <v>2989.247311827957</v>
      </c>
      <c r="K10" s="11">
        <f t="shared" si="0"/>
        <v>2811.594202898551</v>
      </c>
      <c r="L10" s="11">
        <f t="shared" si="0"/>
        <v>4204.301075268817</v>
      </c>
      <c r="M10" s="11">
        <f t="shared" si="0"/>
        <v>4236.8421052631575</v>
      </c>
      <c r="N10" s="11">
        <f t="shared" si="0"/>
        <v>4200</v>
      </c>
      <c r="O10" s="11">
        <f t="shared" si="0"/>
        <v>4228.571428571428</v>
      </c>
      <c r="P10" s="11">
        <f t="shared" si="0"/>
        <v>4293.103448275862</v>
      </c>
    </row>
    <row r="12" spans="1:2" ht="12.75">
      <c r="A12" s="3" t="s">
        <v>4</v>
      </c>
      <c r="B12" s="1" t="s">
        <v>16</v>
      </c>
    </row>
    <row r="13" spans="1:16" ht="12.75">
      <c r="A13" s="3" t="s">
        <v>5</v>
      </c>
      <c r="C13" s="2" t="s">
        <v>17</v>
      </c>
      <c r="D13" s="2">
        <v>353</v>
      </c>
      <c r="E13" s="11">
        <f>SUM(E8+D13)</f>
        <v>722</v>
      </c>
      <c r="F13" s="11">
        <f aca="true" t="shared" si="1" ref="F13:P13">SUM(F8+E13)</f>
        <v>1020</v>
      </c>
      <c r="G13" s="11">
        <f t="shared" si="1"/>
        <v>1345</v>
      </c>
      <c r="H13" s="11">
        <f t="shared" si="1"/>
        <v>1639</v>
      </c>
      <c r="I13" s="11">
        <f t="shared" si="1"/>
        <v>1896</v>
      </c>
      <c r="J13" s="11">
        <f t="shared" si="1"/>
        <v>2174</v>
      </c>
      <c r="K13" s="11">
        <f t="shared" si="1"/>
        <v>2368</v>
      </c>
      <c r="L13" s="11">
        <f t="shared" si="1"/>
        <v>2759</v>
      </c>
      <c r="M13" s="11">
        <f t="shared" si="1"/>
        <v>3081</v>
      </c>
      <c r="N13" s="11">
        <f t="shared" si="1"/>
        <v>3480</v>
      </c>
      <c r="O13" s="11">
        <f t="shared" si="1"/>
        <v>3776</v>
      </c>
      <c r="P13" s="11">
        <f t="shared" si="1"/>
        <v>4025</v>
      </c>
    </row>
    <row r="14" spans="1:16" ht="12.75">
      <c r="A14" s="3" t="s">
        <v>6</v>
      </c>
      <c r="C14" s="2" t="s">
        <v>18</v>
      </c>
      <c r="D14" s="2">
        <v>177</v>
      </c>
      <c r="E14" s="11">
        <f>SUM(E9+D14)</f>
        <v>298</v>
      </c>
      <c r="F14" s="11">
        <f aca="true" t="shared" si="2" ref="F14:P14">SUM(F9+E14)</f>
        <v>397</v>
      </c>
      <c r="G14" s="11">
        <f t="shared" si="2"/>
        <v>505</v>
      </c>
      <c r="H14" s="11">
        <f t="shared" si="2"/>
        <v>603</v>
      </c>
      <c r="I14" s="11">
        <f t="shared" si="2"/>
        <v>689</v>
      </c>
      <c r="J14" s="11">
        <f t="shared" si="2"/>
        <v>782</v>
      </c>
      <c r="K14" s="11">
        <f t="shared" si="2"/>
        <v>851</v>
      </c>
      <c r="L14" s="11">
        <f t="shared" si="2"/>
        <v>944</v>
      </c>
      <c r="M14" s="11">
        <f t="shared" si="2"/>
        <v>1020</v>
      </c>
      <c r="N14" s="11">
        <f t="shared" si="2"/>
        <v>1115</v>
      </c>
      <c r="O14" s="11">
        <f t="shared" si="2"/>
        <v>1185</v>
      </c>
      <c r="P14" s="11">
        <f t="shared" si="2"/>
        <v>1243</v>
      </c>
    </row>
    <row r="15" spans="1:16" ht="12.75">
      <c r="A15" s="3" t="s">
        <v>7</v>
      </c>
      <c r="C15" s="10" t="s">
        <v>19</v>
      </c>
      <c r="D15" s="11">
        <f>SUM(D13/D14)*1000</f>
        <v>1994.3502824858756</v>
      </c>
      <c r="E15" s="11">
        <f aca="true" t="shared" si="3" ref="E15:P15">SUM(E13/E14)*1000</f>
        <v>2422.818791946309</v>
      </c>
      <c r="F15" s="11">
        <f t="shared" si="3"/>
        <v>2569.2695214105793</v>
      </c>
      <c r="G15" s="11">
        <f t="shared" si="3"/>
        <v>2663.3663366336636</v>
      </c>
      <c r="H15" s="11">
        <f t="shared" si="3"/>
        <v>2718.0762852404646</v>
      </c>
      <c r="I15" s="11">
        <f t="shared" si="3"/>
        <v>2751.8142235123364</v>
      </c>
      <c r="J15" s="11">
        <f t="shared" si="3"/>
        <v>2780.051150895141</v>
      </c>
      <c r="K15" s="11">
        <f t="shared" si="3"/>
        <v>2782.608695652174</v>
      </c>
      <c r="L15" s="11">
        <f t="shared" si="3"/>
        <v>2922.669491525424</v>
      </c>
      <c r="M15" s="11">
        <f t="shared" si="3"/>
        <v>3020.5882352941176</v>
      </c>
      <c r="N15" s="11">
        <f t="shared" si="3"/>
        <v>3121.076233183857</v>
      </c>
      <c r="O15" s="11">
        <f t="shared" si="3"/>
        <v>3186.4978902953585</v>
      </c>
      <c r="P15" s="11">
        <f t="shared" si="3"/>
        <v>3238.133547868061</v>
      </c>
    </row>
    <row r="18" ht="12.75">
      <c r="B18" t="s">
        <v>10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2007-04-27T12:43:29Z</cp:lastPrinted>
  <dcterms:created xsi:type="dcterms:W3CDTF">2007-03-20T06:35:52Z</dcterms:created>
  <dcterms:modified xsi:type="dcterms:W3CDTF">2009-05-22T11:09:38Z</dcterms:modified>
  <cp:category/>
  <cp:version/>
  <cp:contentType/>
  <cp:contentStatus/>
</cp:coreProperties>
</file>